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uw\Desktop\zaiko\"/>
    </mc:Choice>
  </mc:AlternateContent>
  <xr:revisionPtr revIDLastSave="0" documentId="13_ncr:1_{36783463-0D5F-44F3-9BB3-C9681080FEC1}" xr6:coauthVersionLast="47" xr6:coauthVersionMax="47" xr10:uidLastSave="{00000000-0000-0000-0000-000000000000}"/>
  <bookViews>
    <workbookView xWindow="-120" yWindow="-120" windowWidth="29040" windowHeight="15840" xr2:uid="{4D2E1064-0E9F-4133-B519-0AE8B57DC82D}"/>
  </bookViews>
  <sheets>
    <sheet name="アピトンフローリング 福岡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7" i="1"/>
  <c r="F12" i="1"/>
  <c r="F6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F18" i="1" l="1"/>
  <c r="F11" i="1"/>
  <c r="F19" i="1"/>
  <c r="F15" i="1"/>
  <c r="F14" i="1"/>
  <c r="F10" i="1"/>
  <c r="F9" i="1"/>
  <c r="F21" i="1"/>
  <c r="F20" i="1"/>
</calcChain>
</file>

<file path=xl/sharedStrings.xml><?xml version="1.0" encoding="utf-8"?>
<sst xmlns="http://schemas.openxmlformats.org/spreadsheetml/2006/main" count="40" uniqueCount="28">
  <si>
    <t>アピトンフローリング在庫表　福岡</t>
    <rPh sb="10" eb="12">
      <t>ザイコ</t>
    </rPh>
    <rPh sb="12" eb="13">
      <t>ヒョウ</t>
    </rPh>
    <rPh sb="14" eb="16">
      <t>フクオカ</t>
    </rPh>
    <phoneticPr fontId="3"/>
  </si>
  <si>
    <t>key</t>
    <phoneticPr fontId="3"/>
  </si>
  <si>
    <t>〇トラックボディ用 (バンドル単位)</t>
    <phoneticPr fontId="3"/>
  </si>
  <si>
    <t xml:space="preserve">
(KD   本実加工　　無塗装　　エンドマッチなし　　裏じゃくり加工なし)</t>
    <rPh sb="7" eb="9">
      <t>ホンザネ</t>
    </rPh>
    <rPh sb="9" eb="11">
      <t>カコウ</t>
    </rPh>
    <rPh sb="13" eb="16">
      <t>ムトソウ</t>
    </rPh>
    <rPh sb="28" eb="29">
      <t>ウラ</t>
    </rPh>
    <rPh sb="33" eb="35">
      <t>カコウ</t>
    </rPh>
    <phoneticPr fontId="3"/>
  </si>
  <si>
    <t>サイズ</t>
    <phoneticPr fontId="3"/>
  </si>
  <si>
    <t>合計在庫枚数</t>
    <rPh sb="0" eb="2">
      <t>ゴウケイ</t>
    </rPh>
    <rPh sb="2" eb="4">
      <t>ザイコ</t>
    </rPh>
    <rPh sb="4" eb="6">
      <t>マイスウ</t>
    </rPh>
    <phoneticPr fontId="3"/>
  </si>
  <si>
    <t>BDL入数</t>
    <rPh sb="3" eb="5">
      <t>イリスウ</t>
    </rPh>
    <phoneticPr fontId="3"/>
  </si>
  <si>
    <t>BDL在庫数</t>
    <rPh sb="3" eb="6">
      <t>ザイコスウ</t>
    </rPh>
    <phoneticPr fontId="3"/>
  </si>
  <si>
    <t>5000　18*120</t>
    <phoneticPr fontId="3"/>
  </si>
  <si>
    <t>枚</t>
    <rPh sb="0" eb="1">
      <t>マイ</t>
    </rPh>
    <phoneticPr fontId="3"/>
  </si>
  <si>
    <t>4500　18*120</t>
    <phoneticPr fontId="3"/>
  </si>
  <si>
    <t>4000　18*120</t>
    <phoneticPr fontId="3"/>
  </si>
  <si>
    <t>6000　21*120</t>
    <phoneticPr fontId="3"/>
  </si>
  <si>
    <t>5500　21*120</t>
    <phoneticPr fontId="3"/>
  </si>
  <si>
    <t>5000　21*120</t>
    <phoneticPr fontId="3"/>
  </si>
  <si>
    <t>4500　21*120</t>
    <phoneticPr fontId="3"/>
  </si>
  <si>
    <t>4000　21*120</t>
    <phoneticPr fontId="3"/>
  </si>
  <si>
    <t>5000　22*120</t>
    <phoneticPr fontId="3"/>
  </si>
  <si>
    <t>6000　25*120</t>
    <phoneticPr fontId="3"/>
  </si>
  <si>
    <t>5500　25*120</t>
    <phoneticPr fontId="3"/>
  </si>
  <si>
    <t>5000　25*120</t>
    <phoneticPr fontId="3"/>
  </si>
  <si>
    <t>4500　25*120</t>
    <phoneticPr fontId="3"/>
  </si>
  <si>
    <t>販売単位 : バンドル　　　保管場所 : 福岡市東区</t>
    <rPh sb="0" eb="2">
      <t>ハンバイ</t>
    </rPh>
    <rPh sb="2" eb="4">
      <t>タンイ</t>
    </rPh>
    <rPh sb="14" eb="16">
      <t>ホカン</t>
    </rPh>
    <rPh sb="16" eb="18">
      <t>バショ</t>
    </rPh>
    <rPh sb="21" eb="23">
      <t>フクオカ</t>
    </rPh>
    <rPh sb="23" eb="24">
      <t>シ</t>
    </rPh>
    <rPh sb="24" eb="26">
      <t>ヒガシク</t>
    </rPh>
    <phoneticPr fontId="3"/>
  </si>
  <si>
    <t>〒559-0026 大阪市住之江区平林北2-6-82</t>
    <rPh sb="10" eb="13">
      <t>オオサカシ</t>
    </rPh>
    <rPh sb="13" eb="17">
      <t>スミノエク</t>
    </rPh>
    <rPh sb="17" eb="20">
      <t>ヒラバヤシキタ</t>
    </rPh>
    <phoneticPr fontId="3"/>
  </si>
  <si>
    <t>TEL : 06-6681-9402</t>
    <phoneticPr fontId="3"/>
  </si>
  <si>
    <t>丸和産業㈱  ｴｸｽﾃﾘｱ事業部</t>
    <rPh sb="0" eb="2">
      <t>マルワ</t>
    </rPh>
    <rPh sb="2" eb="4">
      <t>サンギョウ</t>
    </rPh>
    <rPh sb="13" eb="15">
      <t>ジギョウ</t>
    </rPh>
    <rPh sb="15" eb="16">
      <t>ブ</t>
    </rPh>
    <phoneticPr fontId="3"/>
  </si>
  <si>
    <t>maruwaulin@yahoo.co.jp</t>
    <phoneticPr fontId="3"/>
  </si>
  <si>
    <t>FAX : 06-6685-9630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</si>
</sst>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6" fontId="8" fillId="0" borderId="2" xfId="1" applyFont="1" applyFill="1" applyBorder="1" applyAlignment="1">
      <alignment horizontal="center" vertical="distributed"/>
    </xf>
    <xf numFmtId="6" fontId="8" fillId="0" borderId="2" xfId="1" applyFont="1" applyFill="1" applyBorder="1" applyAlignment="1">
      <alignment horizontal="left" vertical="distributed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6" fontId="8" fillId="0" borderId="6" xfId="1" applyFont="1" applyFill="1" applyBorder="1" applyAlignment="1">
      <alignment horizontal="center" vertical="center"/>
    </xf>
    <xf numFmtId="6" fontId="8" fillId="0" borderId="6" xfId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4" xfId="0" applyBorder="1"/>
    <xf numFmtId="0" fontId="8" fillId="0" borderId="10" xfId="0" applyFont="1" applyBorder="1" applyAlignment="1">
      <alignment horizontal="center" vertical="center"/>
    </xf>
    <xf numFmtId="6" fontId="8" fillId="0" borderId="11" xfId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6" fontId="8" fillId="0" borderId="9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indent="1"/>
    </xf>
    <xf numFmtId="6" fontId="8" fillId="0" borderId="11" xfId="1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6" fontId="8" fillId="0" borderId="19" xfId="1" applyFont="1" applyFill="1" applyBorder="1" applyAlignment="1">
      <alignment horizontal="center" vertical="center"/>
    </xf>
    <xf numFmtId="6" fontId="8" fillId="0" borderId="19" xfId="1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6" fontId="8" fillId="0" borderId="23" xfId="1" applyFont="1" applyFill="1" applyBorder="1" applyAlignment="1">
      <alignment horizontal="center" vertical="center"/>
    </xf>
    <xf numFmtId="6" fontId="8" fillId="0" borderId="23" xfId="1" applyFont="1" applyFill="1" applyBorder="1" applyAlignment="1">
      <alignment horizontal="left" vertical="center"/>
    </xf>
    <xf numFmtId="0" fontId="8" fillId="0" borderId="23" xfId="0" applyFont="1" applyBorder="1" applyAlignment="1">
      <alignment horizontal="left" vertical="center" indent="1"/>
    </xf>
    <xf numFmtId="0" fontId="8" fillId="0" borderId="28" xfId="0" applyFont="1" applyBorder="1" applyAlignment="1">
      <alignment horizontal="center" vertical="center"/>
    </xf>
    <xf numFmtId="6" fontId="8" fillId="0" borderId="9" xfId="1" applyFont="1" applyFill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6" fontId="4" fillId="0" borderId="0" xfId="1" applyFont="1" applyFill="1" applyBorder="1" applyAlignment="1">
      <alignment horizontal="left" vertical="distributed"/>
    </xf>
    <xf numFmtId="6" fontId="4" fillId="0" borderId="0" xfId="1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11" fillId="0" borderId="27" xfId="2" applyFont="1" applyFill="1" applyBorder="1" applyAlignment="1" applyProtection="1">
      <alignment vertical="center"/>
    </xf>
    <xf numFmtId="0" fontId="4" fillId="0" borderId="27" xfId="0" applyFont="1" applyBorder="1" applyAlignment="1">
      <alignment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6" fontId="8" fillId="0" borderId="11" xfId="1" applyFont="1" applyFill="1" applyBorder="1" applyAlignment="1">
      <alignment horizontal="center" vertical="center"/>
    </xf>
    <xf numFmtId="6" fontId="8" fillId="0" borderId="9" xfId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6" fontId="8" fillId="0" borderId="25" xfId="1" applyFont="1" applyFill="1" applyBorder="1" applyAlignment="1">
      <alignment horizontal="center" vertical="center"/>
    </xf>
    <xf numFmtId="6" fontId="8" fillId="0" borderId="27" xfId="1" applyFont="1" applyFill="1" applyBorder="1" applyAlignment="1">
      <alignment horizontal="center" vertical="center"/>
    </xf>
  </cellXfs>
  <cellStyles count="3">
    <cellStyle name="ハイパーリンク_アピトンフローリング在庫用紙" xfId="2" xr:uid="{799324A5-1FF0-4FAB-AF92-ABB7DBE1F387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uwauli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B8C9-AEFC-41C6-AC1B-4982276E7C3A}">
  <sheetPr>
    <tabColor theme="9" tint="0.39997558519241921"/>
    <pageSetUpPr fitToPage="1"/>
  </sheetPr>
  <dimension ref="A1:S48"/>
  <sheetViews>
    <sheetView tabSelected="1" zoomScaleNormal="100" workbookViewId="0">
      <selection activeCell="E1" sqref="E1"/>
    </sheetView>
  </sheetViews>
  <sheetFormatPr defaultRowHeight="35.1" customHeight="1" x14ac:dyDescent="0.2"/>
  <cols>
    <col min="1" max="1" width="5.875" style="51" customWidth="1"/>
    <col min="2" max="2" width="28.125" style="4" customWidth="1"/>
    <col min="3" max="3" width="9.875" style="51" bestFit="1" customWidth="1"/>
    <col min="4" max="4" width="13.625" style="4" customWidth="1"/>
    <col min="5" max="5" width="5.125" style="4" customWidth="1"/>
    <col min="6" max="6" width="9.25" style="4" customWidth="1"/>
    <col min="7" max="7" width="7.375" style="4" customWidth="1"/>
    <col min="8" max="8" width="11.5" customWidth="1"/>
    <col min="9" max="9" width="14.125" style="1" bestFit="1" customWidth="1"/>
    <col min="10" max="10" width="11" style="1" bestFit="1" customWidth="1"/>
    <col min="11" max="11" width="8.25" customWidth="1"/>
    <col min="12" max="12" width="8.25" style="2" customWidth="1"/>
    <col min="13" max="13" width="14.125" style="2" hidden="1" customWidth="1"/>
    <col min="14" max="18" width="9" hidden="1" customWidth="1"/>
    <col min="19" max="19" width="9" customWidth="1"/>
  </cols>
  <sheetData>
    <row r="1" spans="1:18" ht="29.25" customHeight="1" x14ac:dyDescent="0.2">
      <c r="A1" s="4" t="s">
        <v>0</v>
      </c>
      <c r="B1"/>
      <c r="C1"/>
      <c r="D1" s="5">
        <v>45784</v>
      </c>
      <c r="E1" s="6"/>
      <c r="F1" s="6"/>
      <c r="G1" s="68"/>
      <c r="H1" s="68"/>
      <c r="M1" s="8" t="s">
        <v>1</v>
      </c>
    </row>
    <row r="2" spans="1:18" ht="15" customHeight="1" x14ac:dyDescent="0.2">
      <c r="A2" s="4"/>
      <c r="B2"/>
      <c r="C2"/>
      <c r="D2" s="9"/>
      <c r="E2" s="6"/>
      <c r="F2" s="6"/>
      <c r="G2"/>
      <c r="M2" s="8"/>
    </row>
    <row r="3" spans="1:18" ht="20.25" customHeight="1" x14ac:dyDescent="0.2">
      <c r="A3" s="4" t="s">
        <v>2</v>
      </c>
      <c r="C3" s="4"/>
      <c r="G3" s="3"/>
      <c r="I3" s="10"/>
      <c r="J3" s="10"/>
    </row>
    <row r="4" spans="1:18" ht="29.25" customHeight="1" x14ac:dyDescent="0.2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11"/>
      <c r="K4" s="7"/>
    </row>
    <row r="5" spans="1:18" ht="25.5" customHeight="1" x14ac:dyDescent="0.2">
      <c r="A5" s="12"/>
      <c r="B5" s="13" t="s">
        <v>4</v>
      </c>
      <c r="C5" s="14"/>
      <c r="D5" s="14"/>
      <c r="E5" s="14"/>
      <c r="F5" s="70" t="s">
        <v>5</v>
      </c>
      <c r="G5" s="71"/>
      <c r="H5" s="16" t="s">
        <v>6</v>
      </c>
      <c r="I5" s="15" t="s">
        <v>7</v>
      </c>
      <c r="J5" s="7"/>
    </row>
    <row r="6" spans="1:18" ht="24.95" customHeight="1" x14ac:dyDescent="0.2">
      <c r="A6" s="17"/>
      <c r="B6" s="18" t="s">
        <v>8</v>
      </c>
      <c r="C6" s="19"/>
      <c r="D6" s="19"/>
      <c r="E6" s="19"/>
      <c r="F6" s="17">
        <f>H6*I6</f>
        <v>0</v>
      </c>
      <c r="G6" s="20" t="s">
        <v>9</v>
      </c>
      <c r="H6" s="21">
        <v>104</v>
      </c>
      <c r="I6" s="22">
        <v>0</v>
      </c>
      <c r="J6" s="4"/>
      <c r="K6" s="4"/>
      <c r="L6" s="23"/>
      <c r="M6" s="24" t="str">
        <f>CONCATENATE(P6,"-",Q6,"-",R6)</f>
        <v>18-120-5000</v>
      </c>
      <c r="P6" s="25">
        <v>18</v>
      </c>
      <c r="Q6" s="25">
        <v>120</v>
      </c>
      <c r="R6" s="25">
        <v>5000</v>
      </c>
    </row>
    <row r="7" spans="1:18" ht="24.95" customHeight="1" x14ac:dyDescent="0.2">
      <c r="A7" s="72"/>
      <c r="B7" s="74" t="s">
        <v>10</v>
      </c>
      <c r="C7" s="74"/>
      <c r="D7" s="74"/>
      <c r="E7" s="74"/>
      <c r="F7" s="72">
        <f>H7*I7+H8*I8</f>
        <v>416</v>
      </c>
      <c r="G7" s="76" t="s">
        <v>9</v>
      </c>
      <c r="H7" s="29">
        <v>104</v>
      </c>
      <c r="I7" s="30">
        <v>4</v>
      </c>
      <c r="J7" s="4"/>
      <c r="K7" s="4"/>
      <c r="L7" s="23"/>
      <c r="M7" s="24" t="str">
        <f t="shared" ref="M7:M21" si="0">CONCATENATE(P7,"-",Q7,"-",R7)</f>
        <v>18-120-4500</v>
      </c>
      <c r="P7" s="25">
        <v>18</v>
      </c>
      <c r="Q7" s="25">
        <v>120</v>
      </c>
      <c r="R7" s="25">
        <v>4500</v>
      </c>
    </row>
    <row r="8" spans="1:18" ht="24.95" customHeight="1" x14ac:dyDescent="0.2">
      <c r="A8" s="73"/>
      <c r="B8" s="75"/>
      <c r="C8" s="75"/>
      <c r="D8" s="75"/>
      <c r="E8" s="75"/>
      <c r="F8" s="73"/>
      <c r="G8" s="77"/>
      <c r="H8" s="29">
        <v>56</v>
      </c>
      <c r="I8" s="30">
        <v>0</v>
      </c>
      <c r="J8" s="4"/>
      <c r="K8" s="4"/>
      <c r="L8" s="23"/>
      <c r="M8" s="24" t="str">
        <f t="shared" si="0"/>
        <v>18-120-4500</v>
      </c>
      <c r="P8" s="25">
        <v>18</v>
      </c>
      <c r="Q8" s="25">
        <v>120</v>
      </c>
      <c r="R8" s="25">
        <v>4500</v>
      </c>
    </row>
    <row r="9" spans="1:18" ht="24.95" customHeight="1" x14ac:dyDescent="0.2">
      <c r="A9" s="26"/>
      <c r="B9" s="27" t="s">
        <v>11</v>
      </c>
      <c r="C9" s="34"/>
      <c r="D9" s="34"/>
      <c r="E9" s="34"/>
      <c r="F9" s="26">
        <f>H9*I9</f>
        <v>0</v>
      </c>
      <c r="G9" s="28" t="s">
        <v>9</v>
      </c>
      <c r="H9" s="35">
        <v>104</v>
      </c>
      <c r="I9" s="36">
        <v>0</v>
      </c>
      <c r="J9" s="4"/>
      <c r="K9" s="4"/>
      <c r="L9" s="23"/>
      <c r="M9" s="24" t="str">
        <f t="shared" si="0"/>
        <v>18-120-4000</v>
      </c>
      <c r="P9" s="25">
        <v>18</v>
      </c>
      <c r="Q9" s="25">
        <v>120</v>
      </c>
      <c r="R9" s="25">
        <v>4000</v>
      </c>
    </row>
    <row r="10" spans="1:18" ht="24.95" customHeight="1" x14ac:dyDescent="0.2">
      <c r="A10" s="17"/>
      <c r="B10" s="18" t="s">
        <v>12</v>
      </c>
      <c r="C10" s="19"/>
      <c r="D10" s="19"/>
      <c r="E10" s="19"/>
      <c r="F10" s="17">
        <f>H10*I10</f>
        <v>0</v>
      </c>
      <c r="G10" s="20" t="s">
        <v>9</v>
      </c>
      <c r="H10" s="21">
        <v>104</v>
      </c>
      <c r="I10" s="37">
        <v>0</v>
      </c>
      <c r="J10" s="4"/>
      <c r="K10" s="4"/>
      <c r="L10" s="23"/>
      <c r="M10" s="24" t="str">
        <f t="shared" si="0"/>
        <v>21-120-6000</v>
      </c>
      <c r="P10" s="25">
        <v>21</v>
      </c>
      <c r="Q10" s="25">
        <v>120</v>
      </c>
      <c r="R10" s="25">
        <v>6000</v>
      </c>
    </row>
    <row r="11" spans="1:18" ht="24.95" customHeight="1" x14ac:dyDescent="0.2">
      <c r="A11" s="38"/>
      <c r="B11" s="39" t="s">
        <v>13</v>
      </c>
      <c r="C11" s="40"/>
      <c r="D11" s="40"/>
      <c r="E11" s="40"/>
      <c r="F11" s="38">
        <f>H11*I11</f>
        <v>0</v>
      </c>
      <c r="G11" s="41" t="s">
        <v>9</v>
      </c>
      <c r="H11" s="29">
        <v>104</v>
      </c>
      <c r="I11" s="42">
        <v>0</v>
      </c>
      <c r="J11" s="4"/>
      <c r="K11" s="4"/>
      <c r="L11" s="23"/>
      <c r="M11" s="24" t="str">
        <f t="shared" si="0"/>
        <v>21-120-5500</v>
      </c>
      <c r="P11" s="25">
        <v>21</v>
      </c>
      <c r="Q11" s="25">
        <v>120</v>
      </c>
      <c r="R11" s="25">
        <v>5500</v>
      </c>
    </row>
    <row r="12" spans="1:18" ht="24.95" customHeight="1" x14ac:dyDescent="0.2">
      <c r="A12" s="72"/>
      <c r="B12" s="74" t="s">
        <v>14</v>
      </c>
      <c r="C12" s="74"/>
      <c r="D12" s="74"/>
      <c r="E12" s="74"/>
      <c r="F12" s="72">
        <f>H12*I12+H13*I13</f>
        <v>0</v>
      </c>
      <c r="G12" s="78" t="s">
        <v>9</v>
      </c>
      <c r="H12" s="29">
        <v>104</v>
      </c>
      <c r="I12" s="30">
        <v>0</v>
      </c>
      <c r="J12" s="4"/>
      <c r="K12" s="4"/>
      <c r="L12" s="23"/>
      <c r="M12" s="24" t="str">
        <f t="shared" si="0"/>
        <v>21-120-5000</v>
      </c>
      <c r="P12" s="25">
        <v>21</v>
      </c>
      <c r="Q12" s="25">
        <v>120</v>
      </c>
      <c r="R12" s="25">
        <v>5000</v>
      </c>
    </row>
    <row r="13" spans="1:18" ht="24.95" customHeight="1" x14ac:dyDescent="0.2">
      <c r="A13" s="73"/>
      <c r="B13" s="75"/>
      <c r="C13" s="75"/>
      <c r="D13" s="75"/>
      <c r="E13" s="75"/>
      <c r="F13" s="73"/>
      <c r="G13" s="79"/>
      <c r="H13" s="29">
        <v>92</v>
      </c>
      <c r="I13" s="30">
        <v>0</v>
      </c>
      <c r="J13" s="4"/>
      <c r="K13" s="4"/>
      <c r="L13" s="23"/>
      <c r="M13" s="24" t="str">
        <f t="shared" si="0"/>
        <v>21-120-5000</v>
      </c>
      <c r="P13" s="25">
        <v>21</v>
      </c>
      <c r="Q13" s="25">
        <v>120</v>
      </c>
      <c r="R13" s="25">
        <v>5000</v>
      </c>
    </row>
    <row r="14" spans="1:18" ht="24.95" customHeight="1" x14ac:dyDescent="0.2">
      <c r="A14" s="38"/>
      <c r="B14" s="39" t="s">
        <v>15</v>
      </c>
      <c r="C14" s="40"/>
      <c r="D14" s="40"/>
      <c r="E14" s="40"/>
      <c r="F14" s="38">
        <f>H14*I14</f>
        <v>0</v>
      </c>
      <c r="G14" s="41" t="s">
        <v>9</v>
      </c>
      <c r="H14" s="29">
        <v>104</v>
      </c>
      <c r="I14" s="30">
        <v>0</v>
      </c>
      <c r="J14" s="4"/>
      <c r="K14" s="4"/>
      <c r="L14" s="23"/>
      <c r="M14" s="24" t="str">
        <f t="shared" si="0"/>
        <v>21-120-4500</v>
      </c>
      <c r="P14" s="25">
        <v>21</v>
      </c>
      <c r="Q14" s="25">
        <v>120</v>
      </c>
      <c r="R14" s="25">
        <v>4500</v>
      </c>
    </row>
    <row r="15" spans="1:18" ht="24.95" customHeight="1" x14ac:dyDescent="0.2">
      <c r="A15" s="43"/>
      <c r="B15" s="44" t="s">
        <v>16</v>
      </c>
      <c r="C15" s="45"/>
      <c r="D15" s="45"/>
      <c r="E15" s="45"/>
      <c r="F15" s="43">
        <f>H15*I15</f>
        <v>0</v>
      </c>
      <c r="G15" s="46" t="s">
        <v>9</v>
      </c>
      <c r="H15" s="36">
        <v>104</v>
      </c>
      <c r="I15" s="30">
        <v>0</v>
      </c>
      <c r="J15" s="4"/>
      <c r="K15" s="4"/>
      <c r="L15" s="23"/>
      <c r="M15" s="24" t="str">
        <f t="shared" si="0"/>
        <v>21-120-4000</v>
      </c>
      <c r="P15" s="25">
        <v>21</v>
      </c>
      <c r="Q15" s="25">
        <v>120</v>
      </c>
      <c r="R15" s="25">
        <v>4000</v>
      </c>
    </row>
    <row r="16" spans="1:18" ht="24.95" customHeight="1" x14ac:dyDescent="0.2">
      <c r="A16" s="83"/>
      <c r="B16" s="85" t="s">
        <v>17</v>
      </c>
      <c r="C16" s="85"/>
      <c r="D16" s="85"/>
      <c r="E16" s="85"/>
      <c r="F16" s="83">
        <f>H16*I16+H17*I17</f>
        <v>0</v>
      </c>
      <c r="G16" s="80" t="s">
        <v>9</v>
      </c>
      <c r="H16" s="21">
        <v>104</v>
      </c>
      <c r="I16" s="22">
        <v>0</v>
      </c>
      <c r="J16" s="4"/>
      <c r="K16" s="4"/>
      <c r="L16" s="23"/>
      <c r="M16" s="24" t="str">
        <f t="shared" si="0"/>
        <v>22-120-5000</v>
      </c>
      <c r="P16" s="25">
        <v>22</v>
      </c>
      <c r="Q16" s="25">
        <v>120</v>
      </c>
      <c r="R16" s="25">
        <v>5000</v>
      </c>
    </row>
    <row r="17" spans="1:19" ht="24.95" customHeight="1" x14ac:dyDescent="0.2">
      <c r="A17" s="84"/>
      <c r="B17" s="86"/>
      <c r="C17" s="86"/>
      <c r="D17" s="86"/>
      <c r="E17" s="86"/>
      <c r="F17" s="84"/>
      <c r="G17" s="81"/>
      <c r="H17" s="36">
        <v>96</v>
      </c>
      <c r="I17" s="47">
        <v>0</v>
      </c>
      <c r="J17" s="4"/>
      <c r="K17" s="4"/>
      <c r="L17" s="23"/>
      <c r="M17" s="24" t="str">
        <f t="shared" si="0"/>
        <v>22-120-5000</v>
      </c>
      <c r="P17" s="25">
        <v>22</v>
      </c>
      <c r="Q17" s="25">
        <v>120</v>
      </c>
      <c r="R17" s="25">
        <v>5000</v>
      </c>
    </row>
    <row r="18" spans="1:19" ht="24.95" customHeight="1" x14ac:dyDescent="0.2">
      <c r="A18" s="31"/>
      <c r="B18" s="32" t="s">
        <v>18</v>
      </c>
      <c r="C18" s="48"/>
      <c r="D18" s="48"/>
      <c r="E18" s="48"/>
      <c r="F18" s="31">
        <f>H18*I18</f>
        <v>0</v>
      </c>
      <c r="G18" s="33" t="s">
        <v>9</v>
      </c>
      <c r="H18" s="49">
        <v>55</v>
      </c>
      <c r="I18" s="50">
        <v>0</v>
      </c>
      <c r="J18" s="4"/>
      <c r="K18" s="4"/>
      <c r="L18" s="23"/>
      <c r="M18" s="24" t="str">
        <f t="shared" si="0"/>
        <v>25-120-6000</v>
      </c>
      <c r="P18" s="25">
        <v>25</v>
      </c>
      <c r="Q18" s="25">
        <v>120</v>
      </c>
      <c r="R18" s="25">
        <v>6000</v>
      </c>
    </row>
    <row r="19" spans="1:19" ht="24.95" customHeight="1" x14ac:dyDescent="0.2">
      <c r="A19" s="38"/>
      <c r="B19" s="39" t="s">
        <v>19</v>
      </c>
      <c r="C19" s="40"/>
      <c r="D19" s="40"/>
      <c r="E19" s="40"/>
      <c r="F19" s="38">
        <f>H19*I19</f>
        <v>0</v>
      </c>
      <c r="G19" s="41" t="s">
        <v>9</v>
      </c>
      <c r="H19" s="29">
        <v>96</v>
      </c>
      <c r="I19" s="50">
        <v>0</v>
      </c>
      <c r="J19" s="4"/>
      <c r="K19" s="4"/>
      <c r="L19" s="23"/>
      <c r="M19" s="24" t="str">
        <f t="shared" si="0"/>
        <v>25-120-5500</v>
      </c>
      <c r="P19" s="25">
        <v>25</v>
      </c>
      <c r="Q19" s="25">
        <v>120</v>
      </c>
      <c r="R19" s="25">
        <v>5500</v>
      </c>
    </row>
    <row r="20" spans="1:19" ht="24.95" customHeight="1" x14ac:dyDescent="0.2">
      <c r="A20" s="38"/>
      <c r="B20" s="39" t="s">
        <v>20</v>
      </c>
      <c r="C20" s="40"/>
      <c r="D20" s="40"/>
      <c r="E20" s="40"/>
      <c r="F20" s="38">
        <f>H20*I20</f>
        <v>0</v>
      </c>
      <c r="G20" s="41" t="s">
        <v>9</v>
      </c>
      <c r="H20" s="29">
        <v>104</v>
      </c>
      <c r="I20" s="50">
        <v>0</v>
      </c>
      <c r="J20" s="4"/>
      <c r="K20" s="4"/>
      <c r="L20" s="23"/>
      <c r="M20" s="24" t="str">
        <f t="shared" si="0"/>
        <v>25-120-5000</v>
      </c>
      <c r="P20" s="25">
        <v>25</v>
      </c>
      <c r="Q20" s="25">
        <v>120</v>
      </c>
      <c r="R20" s="25">
        <v>5000</v>
      </c>
    </row>
    <row r="21" spans="1:19" ht="24.95" customHeight="1" x14ac:dyDescent="0.2">
      <c r="A21" s="43"/>
      <c r="B21" s="44" t="s">
        <v>21</v>
      </c>
      <c r="C21" s="45"/>
      <c r="D21" s="45"/>
      <c r="E21" s="45"/>
      <c r="F21" s="43">
        <f>H21*I21</f>
        <v>112</v>
      </c>
      <c r="G21" s="46" t="s">
        <v>9</v>
      </c>
      <c r="H21" s="36">
        <v>112</v>
      </c>
      <c r="I21" s="36">
        <v>1</v>
      </c>
      <c r="J21" s="4"/>
      <c r="K21" s="4"/>
      <c r="L21" s="23"/>
      <c r="M21" s="24" t="str">
        <f t="shared" si="0"/>
        <v>25-120-4500</v>
      </c>
      <c r="P21" s="25">
        <v>25</v>
      </c>
      <c r="Q21" s="25">
        <v>120</v>
      </c>
      <c r="R21" s="25">
        <v>4500</v>
      </c>
    </row>
    <row r="22" spans="1:19" ht="24" customHeight="1" x14ac:dyDescent="0.2">
      <c r="A22" s="82" t="s">
        <v>22</v>
      </c>
      <c r="B22" s="82"/>
      <c r="C22" s="82"/>
      <c r="D22" s="82"/>
      <c r="E22" s="82"/>
      <c r="F22" s="82"/>
      <c r="G22" s="82"/>
      <c r="H22" s="82"/>
      <c r="I22" s="82"/>
      <c r="J22" s="51"/>
    </row>
    <row r="23" spans="1:19" ht="15" customHeight="1" x14ac:dyDescent="0.2">
      <c r="B23" s="52"/>
      <c r="C23" s="53"/>
      <c r="D23" s="54"/>
      <c r="E23" s="54"/>
      <c r="F23" s="54"/>
    </row>
    <row r="24" spans="1:19" ht="30" customHeight="1" x14ac:dyDescent="0.2">
      <c r="B24" s="55" t="s">
        <v>23</v>
      </c>
      <c r="C24" s="56"/>
      <c r="D24" s="56"/>
      <c r="E24" s="56"/>
      <c r="F24" s="57"/>
      <c r="G24" s="58" t="s">
        <v>24</v>
      </c>
      <c r="H24" s="59"/>
      <c r="I24" s="60"/>
    </row>
    <row r="25" spans="1:19" ht="30" customHeight="1" x14ac:dyDescent="0.2">
      <c r="B25" s="61" t="s">
        <v>25</v>
      </c>
      <c r="C25" s="62"/>
      <c r="D25" s="63" t="s">
        <v>26</v>
      </c>
      <c r="E25" s="62"/>
      <c r="F25" s="64"/>
      <c r="G25" s="65" t="s">
        <v>27</v>
      </c>
      <c r="H25" s="66"/>
      <c r="I25" s="67"/>
    </row>
    <row r="26" spans="1:19" ht="27" customHeight="1" x14ac:dyDescent="0.2"/>
    <row r="27" spans="1:19" ht="27" customHeight="1" x14ac:dyDescent="0.2"/>
    <row r="28" spans="1:19" ht="27" customHeight="1" x14ac:dyDescent="0.2"/>
    <row r="29" spans="1:19" ht="27" customHeight="1" x14ac:dyDescent="0.2"/>
    <row r="30" spans="1:19" s="51" customFormat="1" ht="27" customHeight="1" x14ac:dyDescent="0.2">
      <c r="B30" s="4"/>
      <c r="D30" s="4"/>
      <c r="E30" s="4"/>
      <c r="F30" s="4"/>
      <c r="G30" s="4"/>
      <c r="H30"/>
      <c r="I30" s="1"/>
      <c r="J30" s="1"/>
      <c r="K30"/>
      <c r="L30" s="2"/>
      <c r="M30" s="2"/>
      <c r="N30"/>
      <c r="O30"/>
      <c r="P30"/>
      <c r="Q30"/>
      <c r="R30"/>
      <c r="S30"/>
    </row>
    <row r="31" spans="1:19" s="51" customFormat="1" ht="27" customHeight="1" x14ac:dyDescent="0.2">
      <c r="B31" s="4"/>
      <c r="D31" s="4"/>
      <c r="E31" s="4"/>
      <c r="F31" s="4"/>
      <c r="G31" s="4"/>
      <c r="H31"/>
      <c r="I31" s="1"/>
      <c r="J31" s="1"/>
      <c r="K31"/>
      <c r="L31" s="2"/>
      <c r="M31" s="2"/>
      <c r="N31"/>
      <c r="O31"/>
      <c r="P31"/>
      <c r="Q31"/>
      <c r="R31"/>
      <c r="S31"/>
    </row>
    <row r="32" spans="1:19" s="51" customFormat="1" ht="27" customHeight="1" x14ac:dyDescent="0.2">
      <c r="B32" s="4"/>
      <c r="D32" s="4"/>
      <c r="E32" s="4"/>
      <c r="F32" s="4"/>
      <c r="G32" s="4"/>
      <c r="H32"/>
      <c r="I32" s="1"/>
      <c r="J32" s="1"/>
      <c r="K32"/>
      <c r="L32" s="2"/>
      <c r="M32" s="2"/>
      <c r="N32"/>
      <c r="O32"/>
      <c r="P32"/>
      <c r="Q32"/>
      <c r="R32"/>
      <c r="S32"/>
    </row>
    <row r="33" spans="2:19" s="51" customFormat="1" ht="27" customHeight="1" x14ac:dyDescent="0.2">
      <c r="B33" s="4"/>
      <c r="D33" s="4"/>
      <c r="E33" s="4"/>
      <c r="F33" s="4"/>
      <c r="G33" s="4"/>
      <c r="H33"/>
      <c r="I33" s="1"/>
      <c r="J33" s="1"/>
      <c r="K33"/>
      <c r="L33" s="2"/>
      <c r="M33" s="2"/>
      <c r="N33"/>
      <c r="O33"/>
      <c r="P33"/>
      <c r="Q33"/>
      <c r="R33"/>
      <c r="S33"/>
    </row>
    <row r="34" spans="2:19" s="51" customFormat="1" ht="27" customHeight="1" x14ac:dyDescent="0.2">
      <c r="B34" s="4"/>
      <c r="D34" s="4"/>
      <c r="E34" s="4"/>
      <c r="F34" s="4"/>
      <c r="G34" s="4"/>
      <c r="H34"/>
      <c r="I34" s="1"/>
      <c r="J34" s="1"/>
      <c r="K34"/>
      <c r="L34" s="2"/>
      <c r="M34" s="2"/>
      <c r="N34"/>
      <c r="O34"/>
      <c r="P34"/>
      <c r="Q34"/>
      <c r="R34"/>
      <c r="S34"/>
    </row>
    <row r="35" spans="2:19" s="51" customFormat="1" ht="27" customHeight="1" x14ac:dyDescent="0.2">
      <c r="B35" s="4"/>
      <c r="D35" s="4"/>
      <c r="E35" s="4"/>
      <c r="F35" s="4"/>
      <c r="G35" s="4"/>
      <c r="H35"/>
      <c r="I35" s="1"/>
      <c r="J35" s="1"/>
      <c r="K35"/>
      <c r="L35" s="2"/>
      <c r="M35" s="2"/>
      <c r="N35"/>
      <c r="O35"/>
      <c r="P35"/>
      <c r="Q35"/>
      <c r="R35"/>
      <c r="S35"/>
    </row>
    <row r="36" spans="2:19" s="51" customFormat="1" ht="27" customHeight="1" x14ac:dyDescent="0.2">
      <c r="B36" s="4"/>
      <c r="D36" s="4"/>
      <c r="E36" s="4"/>
      <c r="F36" s="4"/>
      <c r="G36" s="4"/>
      <c r="H36"/>
      <c r="I36" s="1"/>
      <c r="J36" s="1"/>
      <c r="K36"/>
      <c r="L36" s="2"/>
      <c r="M36" s="2"/>
      <c r="N36"/>
      <c r="O36"/>
      <c r="P36"/>
      <c r="Q36"/>
      <c r="R36"/>
      <c r="S36"/>
    </row>
    <row r="37" spans="2:19" s="51" customFormat="1" ht="27" customHeight="1" x14ac:dyDescent="0.2">
      <c r="B37" s="4"/>
      <c r="D37" s="4"/>
      <c r="E37" s="4"/>
      <c r="F37" s="4"/>
      <c r="G37" s="4"/>
      <c r="H37"/>
      <c r="I37" s="1"/>
      <c r="J37" s="1"/>
      <c r="K37"/>
      <c r="L37" s="2"/>
      <c r="M37" s="2"/>
      <c r="N37"/>
      <c r="O37"/>
      <c r="P37"/>
      <c r="Q37"/>
      <c r="R37"/>
      <c r="S37"/>
    </row>
    <row r="38" spans="2:19" s="51" customFormat="1" ht="27" customHeight="1" x14ac:dyDescent="0.2">
      <c r="B38" s="4"/>
      <c r="D38" s="4"/>
      <c r="E38" s="4"/>
      <c r="F38" s="4"/>
      <c r="G38" s="4"/>
      <c r="H38"/>
      <c r="I38" s="1"/>
      <c r="J38" s="1"/>
      <c r="K38"/>
      <c r="L38" s="2"/>
      <c r="M38" s="2"/>
      <c r="N38"/>
      <c r="O38"/>
      <c r="P38"/>
      <c r="Q38"/>
      <c r="R38"/>
      <c r="S38"/>
    </row>
    <row r="39" spans="2:19" s="51" customFormat="1" ht="27" customHeight="1" x14ac:dyDescent="0.2">
      <c r="B39" s="4"/>
      <c r="D39" s="4"/>
      <c r="E39" s="4"/>
      <c r="F39" s="4"/>
      <c r="G39" s="4"/>
      <c r="H39"/>
      <c r="I39" s="1"/>
      <c r="J39" s="1"/>
      <c r="K39"/>
      <c r="L39" s="2"/>
      <c r="M39" s="2"/>
      <c r="N39"/>
      <c r="O39"/>
      <c r="P39"/>
      <c r="Q39"/>
      <c r="R39"/>
      <c r="S39"/>
    </row>
    <row r="40" spans="2:19" s="51" customFormat="1" ht="27" customHeight="1" x14ac:dyDescent="0.2">
      <c r="B40" s="4"/>
      <c r="D40" s="4"/>
      <c r="E40" s="4"/>
      <c r="F40" s="4"/>
      <c r="G40" s="4"/>
      <c r="H40"/>
      <c r="I40" s="1"/>
      <c r="J40" s="1"/>
      <c r="K40"/>
      <c r="L40" s="2"/>
      <c r="M40" s="2"/>
      <c r="N40"/>
      <c r="O40"/>
      <c r="P40"/>
      <c r="Q40"/>
      <c r="R40"/>
      <c r="S40"/>
    </row>
    <row r="41" spans="2:19" s="51" customFormat="1" ht="27" customHeight="1" x14ac:dyDescent="0.2">
      <c r="B41" s="4"/>
      <c r="D41" s="4"/>
      <c r="E41" s="4"/>
      <c r="F41" s="4"/>
      <c r="G41" s="4"/>
      <c r="H41"/>
      <c r="I41" s="1"/>
      <c r="J41" s="1"/>
      <c r="K41"/>
      <c r="L41" s="2"/>
      <c r="M41" s="2"/>
      <c r="N41"/>
      <c r="O41"/>
      <c r="P41"/>
      <c r="Q41"/>
      <c r="R41"/>
      <c r="S41"/>
    </row>
    <row r="42" spans="2:19" s="51" customFormat="1" ht="27" customHeight="1" x14ac:dyDescent="0.2">
      <c r="B42" s="4"/>
      <c r="D42" s="4"/>
      <c r="E42" s="4"/>
      <c r="F42" s="4"/>
      <c r="G42" s="4"/>
      <c r="H42"/>
      <c r="I42" s="1"/>
      <c r="J42" s="1"/>
      <c r="K42"/>
      <c r="L42" s="2"/>
      <c r="M42" s="2"/>
      <c r="N42"/>
      <c r="O42"/>
      <c r="P42"/>
      <c r="Q42"/>
      <c r="R42"/>
      <c r="S42"/>
    </row>
    <row r="43" spans="2:19" s="51" customFormat="1" ht="27" customHeight="1" x14ac:dyDescent="0.2">
      <c r="B43" s="4"/>
      <c r="D43" s="4"/>
      <c r="E43" s="4"/>
      <c r="F43" s="4"/>
      <c r="G43" s="4"/>
      <c r="H43"/>
      <c r="I43" s="1"/>
      <c r="J43" s="1"/>
      <c r="K43"/>
      <c r="L43" s="2"/>
      <c r="M43" s="2"/>
      <c r="N43"/>
      <c r="O43"/>
      <c r="P43"/>
      <c r="Q43"/>
      <c r="R43"/>
      <c r="S43"/>
    </row>
    <row r="44" spans="2:19" s="51" customFormat="1" ht="27" customHeight="1" x14ac:dyDescent="0.2">
      <c r="B44" s="4"/>
      <c r="D44" s="4"/>
      <c r="E44" s="4"/>
      <c r="F44" s="4"/>
      <c r="G44" s="4"/>
      <c r="H44"/>
      <c r="I44" s="1"/>
      <c r="J44" s="1"/>
      <c r="K44"/>
      <c r="L44" s="2"/>
      <c r="M44" s="2"/>
      <c r="N44"/>
      <c r="O44"/>
      <c r="P44"/>
      <c r="Q44"/>
      <c r="R44"/>
      <c r="S44"/>
    </row>
    <row r="45" spans="2:19" s="51" customFormat="1" ht="27" customHeight="1" x14ac:dyDescent="0.2">
      <c r="B45" s="4"/>
      <c r="D45" s="4"/>
      <c r="E45" s="4"/>
      <c r="F45" s="4"/>
      <c r="G45" s="4"/>
      <c r="H45"/>
      <c r="I45" s="1"/>
      <c r="J45" s="1"/>
      <c r="K45"/>
      <c r="L45" s="2"/>
      <c r="M45" s="2"/>
      <c r="N45"/>
      <c r="O45"/>
      <c r="P45"/>
      <c r="Q45"/>
      <c r="R45"/>
      <c r="S45"/>
    </row>
    <row r="46" spans="2:19" s="51" customFormat="1" ht="27" customHeight="1" x14ac:dyDescent="0.2">
      <c r="B46" s="4"/>
      <c r="D46" s="4"/>
      <c r="E46" s="4"/>
      <c r="F46" s="4"/>
      <c r="G46" s="4"/>
      <c r="H46"/>
      <c r="I46" s="1"/>
      <c r="J46" s="1"/>
      <c r="K46"/>
      <c r="L46" s="2"/>
      <c r="M46" s="2"/>
      <c r="N46"/>
      <c r="O46"/>
      <c r="P46"/>
      <c r="Q46"/>
      <c r="R46"/>
      <c r="S46"/>
    </row>
    <row r="47" spans="2:19" s="51" customFormat="1" ht="27" customHeight="1" x14ac:dyDescent="0.2">
      <c r="B47" s="4"/>
      <c r="D47" s="4"/>
      <c r="E47" s="4"/>
      <c r="F47" s="4"/>
      <c r="G47" s="4"/>
      <c r="H47"/>
      <c r="I47" s="1"/>
      <c r="J47" s="1"/>
      <c r="K47"/>
      <c r="L47" s="2"/>
      <c r="M47" s="2"/>
      <c r="N47"/>
      <c r="O47"/>
      <c r="P47"/>
      <c r="Q47"/>
      <c r="R47"/>
      <c r="S47"/>
    </row>
    <row r="48" spans="2:19" s="51" customFormat="1" ht="27" customHeight="1" x14ac:dyDescent="0.2">
      <c r="B48" s="4"/>
      <c r="D48" s="4"/>
      <c r="E48" s="4"/>
      <c r="F48" s="4"/>
      <c r="G48" s="4"/>
      <c r="H48"/>
      <c r="I48" s="1"/>
      <c r="J48" s="1"/>
      <c r="K48"/>
      <c r="L48" s="2"/>
      <c r="M48" s="2"/>
      <c r="N48"/>
      <c r="O48"/>
      <c r="P48"/>
      <c r="Q48"/>
      <c r="R48"/>
      <c r="S48"/>
    </row>
  </sheetData>
  <mergeCells count="25">
    <mergeCell ref="F12:F13"/>
    <mergeCell ref="G12:G13"/>
    <mergeCell ref="G16:G17"/>
    <mergeCell ref="A22:I22"/>
    <mergeCell ref="A16:A17"/>
    <mergeCell ref="B16:B17"/>
    <mergeCell ref="C16:C17"/>
    <mergeCell ref="D16:D17"/>
    <mergeCell ref="E16:E17"/>
    <mergeCell ref="F16:F17"/>
    <mergeCell ref="A12:A13"/>
    <mergeCell ref="B12:B13"/>
    <mergeCell ref="C12:C13"/>
    <mergeCell ref="D12:D13"/>
    <mergeCell ref="E12:E13"/>
    <mergeCell ref="G1:H1"/>
    <mergeCell ref="A4:I4"/>
    <mergeCell ref="F5:G5"/>
    <mergeCell ref="A7:A8"/>
    <mergeCell ref="B7:B8"/>
    <mergeCell ref="C7:C8"/>
    <mergeCell ref="D7:D8"/>
    <mergeCell ref="E7:E8"/>
    <mergeCell ref="F7:F8"/>
    <mergeCell ref="G7:G8"/>
  </mergeCells>
  <phoneticPr fontId="3"/>
  <hyperlinks>
    <hyperlink ref="D25" r:id="rId1" xr:uid="{D0DFB10B-807A-4219-934A-098937FF89B6}"/>
  </hyperlinks>
  <printOptions horizontalCentered="1" verticalCentered="1"/>
  <pageMargins left="0.17" right="0" top="0.15748031496062992" bottom="0.15748031496062992" header="0.27559055118110237" footer="0.15748031496062992"/>
  <pageSetup paperSize="9" fitToWidth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アピトンフローリング 福岡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マリ 則武</dc:creator>
  <cp:lastModifiedBy>マリ 則武</cp:lastModifiedBy>
  <cp:lastPrinted>2023-11-10T02:22:19Z</cp:lastPrinted>
  <dcterms:created xsi:type="dcterms:W3CDTF">2023-11-10T02:21:40Z</dcterms:created>
  <dcterms:modified xsi:type="dcterms:W3CDTF">2025-05-06T23:15:46Z</dcterms:modified>
</cp:coreProperties>
</file>